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2885" windowHeight="7290" activeTab="2"/>
  </bookViews>
  <sheets>
    <sheet name="Goal Seeking" sheetId="1" r:id="rId1"/>
    <sheet name="Income" sheetId="2" r:id="rId2"/>
    <sheet name="Cond Format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<sst xmlns="http://schemas.openxmlformats.org/spreadsheetml/2006/main" count="37" uniqueCount="32">
  <si>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Percent Increase</t>
  </si>
  <si>
    <t>Sales</t>
  </si>
  <si>
    <t xml:space="preserve">Sales </t>
  </si>
  <si>
    <t>Expenses</t>
  </si>
  <si>
    <t>Net Income</t>
  </si>
  <si>
    <t>2007 - Actual</t>
  </si>
  <si>
    <t>2008 Projected</t>
  </si>
  <si>
    <t>Loan for New Computer</t>
  </si>
  <si>
    <t>Loan Amount:</t>
  </si>
  <si>
    <r>
      <t xml:space="preserve">You would like to take out a loan for </t>
    </r>
    <r>
      <rPr>
        <b/>
        <sz val="12"/>
        <rFont val="Arial"/>
        <family val="2"/>
      </rPr>
      <t>$3000</t>
    </r>
    <r>
      <rPr>
        <sz val="12"/>
        <rFont val="Arial"/>
        <family val="2"/>
      </rPr>
      <t xml:space="preserve"> to purchase a new computer system.</t>
    </r>
  </si>
  <si>
    <r>
      <t xml:space="preserve">You can afford to pay </t>
    </r>
    <r>
      <rPr>
        <b/>
        <sz val="12"/>
        <rFont val="Arial"/>
        <family val="2"/>
      </rPr>
      <t>$150</t>
    </r>
    <r>
      <rPr>
        <sz val="12"/>
        <rFont val="Arial"/>
        <family val="2"/>
      </rPr>
      <t xml:space="preserve"> per month for </t>
    </r>
    <r>
      <rPr>
        <b/>
        <sz val="12"/>
        <rFont val="Arial"/>
        <family val="2"/>
      </rPr>
      <t>2 years</t>
    </r>
    <r>
      <rPr>
        <sz val="12"/>
        <rFont val="Arial"/>
        <family val="2"/>
      </rPr>
      <t>.</t>
    </r>
  </si>
  <si>
    <r>
      <t xml:space="preserve">Use </t>
    </r>
    <r>
      <rPr>
        <b/>
        <sz val="12"/>
        <rFont val="Arial"/>
        <family val="2"/>
      </rPr>
      <t>Goal Seek</t>
    </r>
    <r>
      <rPr>
        <sz val="12"/>
        <rFont val="Arial"/>
        <family val="2"/>
      </rPr>
      <t xml:space="preserve"> to determine the </t>
    </r>
    <r>
      <rPr>
        <b/>
        <sz val="12"/>
        <rFont val="Arial"/>
        <family val="2"/>
      </rPr>
      <t>interest rate</t>
    </r>
    <r>
      <rPr>
        <sz val="12"/>
        <rFont val="Arial"/>
        <family val="2"/>
      </rPr>
      <t xml:space="preserve"> to suit your needs.</t>
    </r>
  </si>
  <si>
    <t>Annual interest rate:</t>
  </si>
  <si>
    <t>Months of Payment:</t>
  </si>
  <si>
    <t>Monthly payment</t>
  </si>
  <si>
    <t>Assume 8%</t>
  </si>
  <si>
    <t>$150 Payment</t>
  </si>
  <si>
    <t>Goal Seeking</t>
  </si>
  <si>
    <t>Worldwide Sporting Goods</t>
  </si>
  <si>
    <t>Sales Rep</t>
  </si>
  <si>
    <t>Jan</t>
  </si>
  <si>
    <t>Feb</t>
  </si>
  <si>
    <t>Mar</t>
  </si>
  <si>
    <t>Total Sales</t>
  </si>
  <si>
    <t>Net Sales</t>
  </si>
  <si>
    <t>Average Sales</t>
  </si>
  <si>
    <t>% of Total</t>
  </si>
  <si>
    <t>Smith, S.</t>
  </si>
  <si>
    <t>Brown, N.</t>
  </si>
  <si>
    <t>Wallace, F.</t>
  </si>
  <si>
    <t>Adams, G.</t>
  </si>
  <si>
    <t>Totals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</si>
</sst>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_(&quot;$&quot;* #,##0_);_(&quot;$&quot;* \(#,##0\);_(&quot;$&quot;* &quot;-&quot;??_);_(@_)"/>
    <numFmt numFmtId="175" formatCode="&quot;$&quot;#,##0.00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ck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175" fontId="6" fillId="2" borderId="1">
      <alignment horizont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2" fontId="0" fillId="0" borderId="0" xfId="15" applyNumberFormat="1" applyAlignment="1">
      <alignment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10" fontId="4" fillId="0" borderId="0" xfId="19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7" fillId="0" borderId="2" xfId="0" applyNumberFormat="1" applyFont="1" applyFill="1" applyBorder="1" applyAlignment="1">
      <alignment horizontal="left"/>
    </xf>
    <xf numFmtId="2" fontId="0" fillId="0" borderId="2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left"/>
    </xf>
    <xf numFmtId="43" fontId="0" fillId="0" borderId="0" xfId="15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2" fontId="0" fillId="0" borderId="3" xfId="0" applyNumberFormat="1" applyFill="1" applyBorder="1" applyAlignment="1">
      <alignment horizontal="left"/>
    </xf>
    <xf numFmtId="43" fontId="0" fillId="0" borderId="3" xfId="15" applyFont="1" applyFill="1" applyBorder="1" applyAlignment="1">
      <alignment/>
    </xf>
    <xf numFmtId="10" fontId="0" fillId="0" borderId="3" xfId="19" applyNumberFormat="1" applyFont="1" applyFill="1" applyBorder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le" xfId="20"/>
    <cellStyle name="Total Row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12" sqref="D12"/>
    </sheetView>
  </sheetViews>
  <sheetFormatPr defaultColWidth="9.140625" defaultRowHeight="12.75"/>
  <cols>
    <col min="1" max="1" width="21.57421875" style="6" customWidth="1"/>
    <col min="2" max="2" width="13.8515625" style="6" customWidth="1"/>
    <col min="3" max="3" width="4.8515625" style="6" customWidth="1"/>
    <col min="4" max="4" width="15.140625" style="6" customWidth="1"/>
    <col min="5" max="5" width="6.421875" style="6" customWidth="1"/>
    <col min="6" max="6" width="16.00390625" style="6" customWidth="1"/>
    <col min="7" max="16384" width="9.140625" style="6" customWidth="1"/>
  </cols>
  <sheetData>
    <row r="1" ht="15.75">
      <c r="A1" s="5" t="s">
        <v>7</v>
      </c>
    </row>
    <row r="3" ht="15.75">
      <c r="A3" s="6" t="s">
        <v>9</v>
      </c>
    </row>
    <row r="4" ht="15.75">
      <c r="A4" s="6" t="s">
        <v>10</v>
      </c>
    </row>
    <row r="5" ht="15.75">
      <c r="A5" s="6" t="s">
        <v>11</v>
      </c>
    </row>
    <row r="7" spans="2:6" ht="15.75">
      <c r="B7" s="12"/>
      <c r="C7" s="12"/>
      <c r="D7" s="13" t="s">
        <v>17</v>
      </c>
      <c r="F7" s="5"/>
    </row>
    <row r="8" spans="2:6" ht="15.75">
      <c r="B8" s="13" t="s">
        <v>15</v>
      </c>
      <c r="C8" s="13"/>
      <c r="D8" s="13" t="s">
        <v>16</v>
      </c>
      <c r="F8" s="5"/>
    </row>
    <row r="9" spans="1:6" ht="15">
      <c r="A9" s="6" t="s">
        <v>8</v>
      </c>
      <c r="B9" s="7">
        <v>3000</v>
      </c>
      <c r="C9" s="7"/>
      <c r="D9" s="7">
        <v>3000</v>
      </c>
      <c r="F9" s="7"/>
    </row>
    <row r="10" spans="1:6" ht="15">
      <c r="A10" s="6" t="s">
        <v>13</v>
      </c>
      <c r="B10" s="10">
        <v>24</v>
      </c>
      <c r="C10" s="10"/>
      <c r="D10" s="10">
        <v>24</v>
      </c>
      <c r="E10" s="10"/>
      <c r="F10" s="10"/>
    </row>
    <row r="11" spans="1:6" ht="15">
      <c r="A11" s="6" t="s">
        <v>12</v>
      </c>
      <c r="B11" s="8">
        <v>0.08</v>
      </c>
      <c r="C11" s="8"/>
      <c r="D11" s="8">
        <v>0.08</v>
      </c>
      <c r="F11" s="8"/>
    </row>
    <row r="12" spans="1:6" ht="15">
      <c r="A12" s="6" t="s">
        <v>14</v>
      </c>
      <c r="B12" s="7">
        <f>ABS(PMT(B11/12,B10,B9))</f>
        <v>135.68187436855348</v>
      </c>
      <c r="C12" s="7"/>
      <c r="D12" s="7">
        <f>ABS(PMT(D11/12,D10,D9))</f>
        <v>135.68187436855348</v>
      </c>
      <c r="F12" s="7"/>
    </row>
    <row r="13" spans="2:3" ht="15">
      <c r="B13" s="7"/>
      <c r="C13" s="7"/>
    </row>
    <row r="14" spans="2:3" ht="15">
      <c r="B14" s="7"/>
      <c r="C14" s="7"/>
    </row>
    <row r="21" spans="1:6" ht="15.75">
      <c r="A21" s="11"/>
      <c r="B21" s="11"/>
      <c r="C21" s="11"/>
      <c r="D21" s="11"/>
      <c r="E21" s="11"/>
      <c r="F21" s="11"/>
    </row>
    <row r="23" spans="2:3" ht="15">
      <c r="B23" s="7"/>
      <c r="C23" s="7"/>
    </row>
    <row r="24" spans="2:3" ht="15">
      <c r="B24" s="8"/>
      <c r="C24" s="8"/>
    </row>
    <row r="25" spans="2:3" ht="15">
      <c r="B25" s="9"/>
      <c r="C25" s="9"/>
    </row>
    <row r="26" spans="2:3" ht="15">
      <c r="B26" s="7"/>
      <c r="C2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E3" sqref="E3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9.28125" style="0" customWidth="1"/>
    <col min="4" max="4" width="9.421875" style="0" customWidth="1"/>
  </cols>
  <sheetData>
    <row r="2" spans="1:4" ht="12.75">
      <c r="A2" s="1" t="s">
        <v>5</v>
      </c>
      <c r="D2" s="2" t="s">
        <v>0</v>
      </c>
    </row>
    <row r="3" spans="1:5" ht="12.75">
      <c r="A3" t="s">
        <v>1</v>
      </c>
      <c r="B3" s="3">
        <v>1783923</v>
      </c>
      <c r="D3" t="s">
        <v>2</v>
      </c>
      <c r="E3" s="4">
        <v>0.1</v>
      </c>
    </row>
    <row r="4" spans="1:5" ht="12.75">
      <c r="A4" t="s">
        <v>3</v>
      </c>
      <c r="B4" s="3">
        <v>309853</v>
      </c>
      <c r="D4" t="s">
        <v>3</v>
      </c>
      <c r="E4" s="4">
        <v>0.15</v>
      </c>
    </row>
    <row r="5" spans="1:2" ht="12.75">
      <c r="A5" t="s">
        <v>4</v>
      </c>
      <c r="B5" s="3">
        <f>B3-B4</f>
        <v>1474070</v>
      </c>
    </row>
    <row r="7" ht="12.75">
      <c r="A7" s="2" t="s">
        <v>6</v>
      </c>
    </row>
    <row r="8" spans="1:2" ht="12.75">
      <c r="A8" t="s">
        <v>1</v>
      </c>
      <c r="B8" s="3">
        <f>B3*(1+$E$3)</f>
        <v>1962315.3</v>
      </c>
    </row>
    <row r="9" spans="1:2" ht="12.75">
      <c r="A9" t="s">
        <v>3</v>
      </c>
      <c r="B9" s="3">
        <f>B4*(1+$E$4)</f>
        <v>356330.94999999995</v>
      </c>
    </row>
    <row r="10" spans="1:2" ht="12.75">
      <c r="A10" t="s">
        <v>4</v>
      </c>
      <c r="B10" s="3">
        <f>B8-B9</f>
        <v>1605984.35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28125" style="14" customWidth="1"/>
    <col min="2" max="4" width="9.28125" style="14" customWidth="1"/>
    <col min="5" max="5" width="11.28125" style="14" customWidth="1"/>
    <col min="6" max="6" width="9.8515625" style="14" customWidth="1"/>
    <col min="7" max="7" width="10.28125" style="14" customWidth="1"/>
    <col min="8" max="8" width="14.140625" style="14" bestFit="1" customWidth="1"/>
    <col min="9" max="9" width="10.421875" style="14" customWidth="1"/>
    <col min="10" max="16384" width="9.140625" style="14" customWidth="1"/>
  </cols>
  <sheetData>
    <row r="1" ht="13.5" thickBot="1">
      <c r="A1" s="23" t="s">
        <v>18</v>
      </c>
    </row>
    <row r="2" spans="1:9" ht="15.75" thickTop="1">
      <c r="A2" s="15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3</v>
      </c>
      <c r="G2" s="16" t="s">
        <v>24</v>
      </c>
      <c r="H2" s="16" t="s">
        <v>25</v>
      </c>
      <c r="I2" s="16" t="s">
        <v>26</v>
      </c>
    </row>
    <row r="3" spans="1:9" ht="12.75">
      <c r="A3" s="17" t="s">
        <v>27</v>
      </c>
      <c r="B3" s="18">
        <v>1819.21</v>
      </c>
      <c r="C3" s="18">
        <v>1766.55</v>
      </c>
      <c r="D3" s="18">
        <v>1942.88</v>
      </c>
      <c r="E3" s="18">
        <f>SUM(B3:D3)</f>
        <v>5528.64</v>
      </c>
      <c r="F3" s="18">
        <v>1241</v>
      </c>
      <c r="G3" s="18">
        <f>+E3-F3</f>
        <v>4287.64</v>
      </c>
      <c r="H3" s="18">
        <f>AVERAGE(B3:D3)</f>
        <v>1842.88</v>
      </c>
      <c r="I3" s="19">
        <f>E3/$E$7</f>
        <v>0.24462207874609412</v>
      </c>
    </row>
    <row r="4" spans="1:9" ht="12.75">
      <c r="A4" s="17" t="s">
        <v>28</v>
      </c>
      <c r="B4" s="18">
        <v>1704.38</v>
      </c>
      <c r="C4" s="18">
        <v>1809.01</v>
      </c>
      <c r="D4" s="18">
        <v>1650.28</v>
      </c>
      <c r="E4" s="18">
        <f>SUM(B4:D4)</f>
        <v>5163.67</v>
      </c>
      <c r="F4" s="18">
        <v>1165</v>
      </c>
      <c r="G4" s="18">
        <f>+E4-F4</f>
        <v>3998.67</v>
      </c>
      <c r="H4" s="18">
        <f>AVERAGE(B4:D4)</f>
        <v>1721.2233333333334</v>
      </c>
      <c r="I4" s="19">
        <f>E4/$E$7</f>
        <v>0.22847349246086626</v>
      </c>
    </row>
    <row r="5" spans="1:9" ht="12.75">
      <c r="A5" s="17" t="s">
        <v>29</v>
      </c>
      <c r="B5" s="18">
        <v>2009.69</v>
      </c>
      <c r="C5" s="18">
        <v>2195.19</v>
      </c>
      <c r="D5" s="18">
        <v>2159.29</v>
      </c>
      <c r="E5" s="18">
        <f>SUM(B5:D5)</f>
        <v>6364.17</v>
      </c>
      <c r="F5" s="18">
        <v>1650</v>
      </c>
      <c r="G5" s="18">
        <f>+E5-F5</f>
        <v>4714.17</v>
      </c>
      <c r="H5" s="18">
        <f>AVERAGE(B5:D5)</f>
        <v>2121.39</v>
      </c>
      <c r="I5" s="19">
        <f>E5/$E$7</f>
        <v>0.28159122223431615</v>
      </c>
    </row>
    <row r="6" spans="1:9" ht="12.75">
      <c r="A6" s="17" t="s">
        <v>30</v>
      </c>
      <c r="B6" s="18">
        <v>1948.44</v>
      </c>
      <c r="C6" s="18">
        <v>1725.56</v>
      </c>
      <c r="D6" s="18">
        <v>1870.26</v>
      </c>
      <c r="E6" s="18">
        <f>SUM(B6:D6)</f>
        <v>5544.26</v>
      </c>
      <c r="F6" s="18">
        <v>1345</v>
      </c>
      <c r="G6" s="18">
        <f>+E6-F6</f>
        <v>4199.26</v>
      </c>
      <c r="H6" s="18">
        <f>AVERAGE(B6:D6)</f>
        <v>1848.0866666666668</v>
      </c>
      <c r="I6" s="19">
        <f>E6/$E$7</f>
        <v>0.24531320655872324</v>
      </c>
    </row>
    <row r="7" spans="1:9" ht="13.5" thickBot="1">
      <c r="A7" s="20" t="s">
        <v>31</v>
      </c>
      <c r="B7" s="21">
        <f aca="true" t="shared" si="0" ref="B7:G7">SUM(B3:B6)</f>
        <v>7481.720000000001</v>
      </c>
      <c r="C7" s="21">
        <f t="shared" si="0"/>
        <v>7496.3099999999995</v>
      </c>
      <c r="D7" s="21">
        <f t="shared" si="0"/>
        <v>7622.71</v>
      </c>
      <c r="E7" s="21">
        <f t="shared" si="0"/>
        <v>22600.740000000005</v>
      </c>
      <c r="F7" s="21">
        <f t="shared" si="0"/>
        <v>5401</v>
      </c>
      <c r="G7" s="21">
        <f t="shared" si="0"/>
        <v>17199.74</v>
      </c>
      <c r="H7" s="21">
        <f>AVERAGE(B7:D7)</f>
        <v>7533.580000000001</v>
      </c>
      <c r="I7" s="22">
        <f>SUM(I3:I6)</f>
        <v>0.9999999999999998</v>
      </c>
    </row>
    <row r="8" ht="13.5" thickTop="1"/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Kersti Wain-Bantin</cp:lastModifiedBy>
  <dcterms:created xsi:type="dcterms:W3CDTF">1999-01-29T17:26:53Z</dcterms:created>
  <dcterms:modified xsi:type="dcterms:W3CDTF">2008-07-07T09:08:32Z</dcterms:modified>
  <cp:category/>
  <cp:version/>
  <cp:contentType/>
  <cp:contentStatus/>
</cp:coreProperties>
</file>